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kku Aalto-Setälä_siirretyt\Omat\Omat2\tietoliikenne\VSY-VITA-tietoliikennekilpailutus_2018\"/>
    </mc:Choice>
  </mc:AlternateContent>
  <bookViews>
    <workbookView xWindow="0" yWindow="0" windowWidth="22920" windowHeight="11745"/>
  </bookViews>
  <sheets>
    <sheet name="hintalii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1" l="1"/>
  <c r="T39" i="1"/>
  <c r="T38" i="1"/>
  <c r="T36" i="1"/>
  <c r="T35" i="1"/>
  <c r="T34" i="1"/>
  <c r="T32" i="1"/>
  <c r="T31" i="1"/>
  <c r="T30" i="1"/>
  <c r="T28" i="1"/>
  <c r="T27" i="1"/>
  <c r="T26" i="1"/>
  <c r="T25" i="1"/>
  <c r="T24" i="1"/>
  <c r="T23" i="1"/>
  <c r="T22" i="1"/>
  <c r="T21" i="1"/>
  <c r="T20" i="1"/>
  <c r="T19" i="1"/>
  <c r="T18" i="1"/>
  <c r="T15" i="1"/>
  <c r="T14" i="1"/>
  <c r="T13" i="1"/>
  <c r="T12" i="1"/>
  <c r="T11" i="1"/>
  <c r="P27" i="1" l="1"/>
  <c r="R27" i="1" s="1"/>
  <c r="P26" i="1"/>
  <c r="R26" i="1" s="1"/>
  <c r="P24" i="1"/>
  <c r="R24" i="1" s="1"/>
  <c r="R42" i="1"/>
  <c r="R46" i="1"/>
  <c r="R45" i="1"/>
  <c r="R44" i="1"/>
  <c r="P40" i="1"/>
  <c r="R40" i="1" s="1"/>
  <c r="P39" i="1"/>
  <c r="R39" i="1" s="1"/>
  <c r="P38" i="1"/>
  <c r="R38" i="1" s="1"/>
  <c r="P36" i="1"/>
  <c r="R36" i="1" s="1"/>
  <c r="P35" i="1"/>
  <c r="R35" i="1" s="1"/>
  <c r="P34" i="1"/>
  <c r="R34" i="1" s="1"/>
  <c r="P32" i="1"/>
  <c r="R32" i="1" s="1"/>
  <c r="P31" i="1"/>
  <c r="R31" i="1" s="1"/>
  <c r="P30" i="1"/>
  <c r="R30" i="1" s="1"/>
  <c r="P28" i="1"/>
  <c r="R28" i="1" s="1"/>
  <c r="P25" i="1"/>
  <c r="R25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5" i="1"/>
  <c r="R15" i="1" s="1"/>
  <c r="P14" i="1"/>
  <c r="R14" i="1" s="1"/>
  <c r="P13" i="1"/>
  <c r="R13" i="1" s="1"/>
  <c r="P12" i="1"/>
  <c r="R12" i="1" s="1"/>
  <c r="P11" i="1"/>
  <c r="R11" i="1" s="1"/>
  <c r="R53" i="1" l="1"/>
  <c r="R52" i="1"/>
  <c r="R51" i="1"/>
  <c r="P55" i="1" l="1"/>
  <c r="T55" i="1" l="1"/>
  <c r="R55" i="1"/>
</calcChain>
</file>

<file path=xl/sharedStrings.xml><?xml version="1.0" encoding="utf-8"?>
<sst xmlns="http://schemas.openxmlformats.org/spreadsheetml/2006/main" count="58" uniqueCount="58">
  <si>
    <t>Hintaliite</t>
  </si>
  <si>
    <t>Tarjoaja:</t>
  </si>
  <si>
    <t>lukumäärä</t>
  </si>
  <si>
    <t>€ / kpl</t>
  </si>
  <si>
    <t>€ / kk</t>
  </si>
  <si>
    <t>kertamaksu</t>
  </si>
  <si>
    <t>Muut maksut</t>
  </si>
  <si>
    <t>Koulutus ylläpidolle 5 h</t>
  </si>
  <si>
    <t>yht. 48 kk</t>
  </si>
  <si>
    <t>yht. / kk</t>
  </si>
  <si>
    <t>Tämä lomake tulee palauttaa täytettynä osana hankintakilpailutukseen jätettävää tarjousta. Hinnat tulee ilmoittaa alv. 0% hinnoin ja mikäli jotain</t>
  </si>
  <si>
    <t>Kiinteät yritysverkkoliittymät</t>
  </si>
  <si>
    <t>Kirkkoverkon MPLS-liittymä, symmetrinen, perus-SLA, nopeus 2M</t>
  </si>
  <si>
    <t>Kirkkoverkon MPLS-liittymä, symmetrinen, perus-SLA, nopeus 5M</t>
  </si>
  <si>
    <t>Kirkkoverkon MPLS-liittymä, symmetrinen, perus-SLA, nopeus 10M</t>
  </si>
  <si>
    <t>Kirkkoverkon MPLS-liittymä, symmetrinen, perus-SLA, nopeus 50M</t>
  </si>
  <si>
    <t>Kirkkoverkon MPLS-liittymä, symmetrinen, perus-SLA, nopeus 100M</t>
  </si>
  <si>
    <t>Kirkkoverkon MPLS-liittymä, symmetrinen, perus-SLA, nopeus 300M</t>
  </si>
  <si>
    <t>Kirkkoverkon MPLS-liittymä, symmetrinen, perus-SLA, nopeus 500M</t>
  </si>
  <si>
    <t>Kirkkoverkon MPLS-liittymä, symmetrinen, perus-SLA, nopeus 1G</t>
  </si>
  <si>
    <t>Käyttöönottoprojektit kertamaksu</t>
  </si>
  <si>
    <t>Tietoliikenneyhteydet ja verkottamispalvelut</t>
  </si>
  <si>
    <t>Langattomat yritysliittymät</t>
  </si>
  <si>
    <t>(kupari tai kuitu)</t>
  </si>
  <si>
    <t>Yrityslaajakaista 2M/1M</t>
  </si>
  <si>
    <t>Langaton varayhteys MPLS-verkkoon 10M</t>
  </si>
  <si>
    <t>Langaton varayhteys MPLS-verkkoon 50M</t>
  </si>
  <si>
    <t>Langaton varayhteys MPLS-verkkoon 100M</t>
  </si>
  <si>
    <t>Lisäantennit langattomiin yritysliittymiin</t>
  </si>
  <si>
    <t>Dataliittymän päätelaitteen vaihto</t>
  </si>
  <si>
    <t>Yrityslaajakaista 8M/1M</t>
  </si>
  <si>
    <t>Yrityslaajakaista 24M/2M</t>
  </si>
  <si>
    <t>Asennustyö €/h</t>
  </si>
  <si>
    <t>huomautus (tarvittaessa)</t>
  </si>
  <si>
    <t>Kirkkoverkon MPLS-liittymä, 4G LTE -liittymä, perus-SLA, nopeus 100M</t>
  </si>
  <si>
    <t>Kirkkoverkon MPLS-liittymä, 4G LTE -liittymä, perus-SLA, nopeus 50M</t>
  </si>
  <si>
    <t>Kirkkoverkon MPLS-liittymä, 4G LTE-liittymä, perus-SLA, nopeus 10M</t>
  </si>
  <si>
    <t>Kirkkoverkon MPLS-liittymä, 4G LTE-liittymä, perus-SLA, nopeus 2M</t>
  </si>
  <si>
    <t>Kirkkoverkon MPLS-liittymä, 4G LTE -liittymä, perus-SLA, muu nopeus*</t>
  </si>
  <si>
    <t>*</t>
  </si>
  <si>
    <t>Yhteensä</t>
  </si>
  <si>
    <t>Valvontaverkot palomuuri vpn-yhteydellä</t>
  </si>
  <si>
    <t>Valvontaverkon virtuaalinen lisäyhteys</t>
  </si>
  <si>
    <t>kk</t>
  </si>
  <si>
    <t>48 kk</t>
  </si>
  <si>
    <t>Tarjoajan nimi</t>
  </si>
  <si>
    <t>Kirkkoverkon MPLS-liittymä, symmetrinen, SLA taso 3, nopeus 300M</t>
  </si>
  <si>
    <t>Kirkkoverkon MPLS-liittymä, symmetrinen, SLA taso 3, nopeus 500M</t>
  </si>
  <si>
    <t>Kirkkoverkon MPLS-liittymä, symmetrinen, SLA taso 3, nopeus 1G</t>
  </si>
  <si>
    <t>hinnoittelukomponenttia ei tarjouksessa veloiteta (esim. avausmaksu), kenttään tulee syöttää arvoksi 0. Tarjouksen jättäjän tulee täyttää  vain  vihreän pohjan mukaiset kentät.</t>
  </si>
  <si>
    <t xml:space="preserve">IT-alueen nykyiset liittymät (tai toivotut minimitasot jatkossa), niiden nopeusluokat ja sijainti ilmenevät erillisestä liitteestä (Liite 3). </t>
  </si>
  <si>
    <t>Aloitusvaiheessa on tarkoitus säilyttää olemassa oleva nopeus, jos siitä ei ole erikseen mainittu. Ko. liitteen taulukkoon tulee myös syöttää ao. hinnat per kohde.</t>
  </si>
  <si>
    <t>Mobiiliyritysdataliittymän siirto uuteen osoitteeseen</t>
  </si>
  <si>
    <t>Koulutus / lisätunnit</t>
  </si>
  <si>
    <t>12 kk jatko</t>
  </si>
  <si>
    <t>lisäoptiokausi 12 kk</t>
  </si>
  <si>
    <t>Tarjous Vantaan IT-alueen yritysliittymistä (Kirkko-verkko) 2018</t>
  </si>
  <si>
    <t>Valvontaverkon ym. Internet-kapasiteetti (10/10M)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</si>
</sst>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824E8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2" borderId="1" xfId="1" applyAlignment="1">
      <alignment horizontal="center"/>
    </xf>
    <xf numFmtId="0" fontId="1" fillId="4" borderId="1" xfId="1" applyFill="1" applyAlignment="1">
      <alignment horizontal="center"/>
    </xf>
    <xf numFmtId="2" fontId="1" fillId="5" borderId="1" xfId="1" applyNumberFormat="1" applyFill="1" applyAlignment="1">
      <alignment horizontal="right"/>
    </xf>
    <xf numFmtId="0" fontId="3" fillId="4" borderId="0" xfId="0" applyFont="1" applyFill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0" fillId="3" borderId="0" xfId="0" applyFill="1" applyAlignment="1"/>
    <xf numFmtId="0" fontId="5" fillId="3" borderId="0" xfId="0" applyFont="1" applyFill="1" applyAlignment="1"/>
    <xf numFmtId="0" fontId="0" fillId="0" borderId="0" xfId="0" applyAlignment="1">
      <alignment horizontal="center"/>
    </xf>
    <xf numFmtId="0" fontId="6" fillId="3" borderId="0" xfId="0" applyFont="1" applyFill="1"/>
    <xf numFmtId="0" fontId="7" fillId="0" borderId="0" xfId="0" applyFont="1"/>
    <xf numFmtId="2" fontId="1" fillId="6" borderId="1" xfId="1" applyNumberFormat="1" applyFill="1" applyAlignment="1">
      <alignment horizontal="right"/>
    </xf>
    <xf numFmtId="2" fontId="1" fillId="8" borderId="1" xfId="1" applyNumberFormat="1" applyFill="1" applyAlignment="1">
      <alignment horizontal="right"/>
    </xf>
    <xf numFmtId="2" fontId="1" fillId="6" borderId="1" xfId="1" applyNumberFormat="1" applyFill="1"/>
    <xf numFmtId="2" fontId="1" fillId="7" borderId="1" xfId="1" applyNumberFormat="1" applyFill="1"/>
    <xf numFmtId="2" fontId="1" fillId="4" borderId="1" xfId="1" applyNumberFormat="1" applyFill="1" applyAlignment="1">
      <alignment horizontal="center"/>
    </xf>
    <xf numFmtId="2" fontId="0" fillId="0" borderId="0" xfId="0" applyNumberFormat="1"/>
    <xf numFmtId="2" fontId="1" fillId="4" borderId="1" xfId="1" applyNumberFormat="1" applyFill="1" applyBorder="1" applyAlignment="1">
      <alignment horizontal="center"/>
    </xf>
  </cellXfs>
  <cellStyles count="2">
    <cellStyle name="Normaali" xfId="0" builtinId="0"/>
    <cellStyle name="Tulostus" xfId="1" builtinId="21"/>
  </cellStyles>
  <dxfs count="0"/>
  <tableStyles count="0" defaultTableStyle="TableStyleMedium2" defaultPivotStyle="PivotStyleLight16"/>
  <colors>
    <mruColors>
      <color rgb="FF824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workbookViewId="0"/>
  </sheetViews>
  <sheetFormatPr defaultRowHeight="15" x14ac:dyDescent="0.25"/>
  <cols>
    <col min="6" max="6" width="11.85546875" customWidth="1"/>
    <col min="9" max="9" width="3.7109375" customWidth="1"/>
    <col min="11" max="11" width="5.28515625" customWidth="1"/>
    <col min="13" max="13" width="9.28515625" customWidth="1"/>
    <col min="15" max="15" width="7.85546875" customWidth="1"/>
    <col min="16" max="16" width="11.7109375" customWidth="1"/>
    <col min="17" max="17" width="7.5703125" customWidth="1"/>
    <col min="18" max="18" width="11" customWidth="1"/>
    <col min="19" max="19" width="8.28515625" customWidth="1"/>
    <col min="21" max="21" width="9.5703125" customWidth="1"/>
  </cols>
  <sheetData>
    <row r="1" spans="1:23" ht="25.5" customHeight="1" x14ac:dyDescent="0.3">
      <c r="A1" s="12" t="s">
        <v>56</v>
      </c>
      <c r="B1" s="2"/>
      <c r="C1" s="2"/>
      <c r="D1" s="2"/>
      <c r="E1" s="2"/>
      <c r="F1" s="2"/>
      <c r="G1" s="2"/>
      <c r="H1" s="2"/>
      <c r="I1" s="2"/>
      <c r="J1" s="2"/>
      <c r="K1" s="12" t="s">
        <v>0</v>
      </c>
      <c r="L1" s="2"/>
      <c r="M1" s="2"/>
      <c r="N1" s="12" t="s">
        <v>1</v>
      </c>
      <c r="O1" s="2"/>
      <c r="P1" s="6" t="s">
        <v>45</v>
      </c>
      <c r="Q1" s="6"/>
      <c r="R1" s="6"/>
      <c r="S1" s="6"/>
      <c r="T1" s="6"/>
    </row>
    <row r="3" spans="1:23" x14ac:dyDescent="0.25">
      <c r="A3" t="s">
        <v>10</v>
      </c>
    </row>
    <row r="4" spans="1:23" x14ac:dyDescent="0.25">
      <c r="A4" t="s">
        <v>49</v>
      </c>
    </row>
    <row r="6" spans="1:23" x14ac:dyDescent="0.25">
      <c r="A6" s="10" t="s">
        <v>21</v>
      </c>
      <c r="B6" s="10"/>
      <c r="C6" s="10"/>
      <c r="D6" s="9"/>
      <c r="E6" s="9"/>
      <c r="F6" s="1"/>
    </row>
    <row r="7" spans="1:23" x14ac:dyDescent="0.25">
      <c r="A7" t="s">
        <v>50</v>
      </c>
    </row>
    <row r="8" spans="1:23" x14ac:dyDescent="0.25">
      <c r="A8" t="s">
        <v>51</v>
      </c>
    </row>
    <row r="10" spans="1:23" x14ac:dyDescent="0.25">
      <c r="A10" s="8" t="s">
        <v>22</v>
      </c>
      <c r="B10" s="1"/>
      <c r="C10" s="1"/>
      <c r="J10" t="s">
        <v>2</v>
      </c>
      <c r="L10" t="s">
        <v>3</v>
      </c>
      <c r="N10" t="s">
        <v>4</v>
      </c>
      <c r="P10" t="s">
        <v>9</v>
      </c>
      <c r="R10" t="s">
        <v>8</v>
      </c>
      <c r="T10" t="s">
        <v>55</v>
      </c>
      <c r="V10" t="s">
        <v>33</v>
      </c>
    </row>
    <row r="11" spans="1:23" x14ac:dyDescent="0.25">
      <c r="A11" t="s">
        <v>37</v>
      </c>
      <c r="J11" s="3"/>
      <c r="L11" s="18"/>
      <c r="N11" s="18"/>
      <c r="P11" s="5">
        <f>J11*N11</f>
        <v>0</v>
      </c>
      <c r="R11" s="16">
        <f>48*P11+L11*J11</f>
        <v>0</v>
      </c>
      <c r="T11" s="17">
        <f>N11*12</f>
        <v>0</v>
      </c>
      <c r="V11" s="4"/>
    </row>
    <row r="12" spans="1:23" x14ac:dyDescent="0.25">
      <c r="A12" t="s">
        <v>36</v>
      </c>
      <c r="J12" s="3"/>
      <c r="L12" s="18"/>
      <c r="N12" s="18"/>
      <c r="P12" s="5">
        <f>J12*N12</f>
        <v>0</v>
      </c>
      <c r="R12" s="16">
        <f t="shared" ref="R12:R15" si="0">48*P12+L12*J12</f>
        <v>0</v>
      </c>
      <c r="T12" s="17">
        <f t="shared" ref="T12:T15" si="1">N12*12</f>
        <v>0</v>
      </c>
      <c r="V12" s="4"/>
    </row>
    <row r="13" spans="1:23" x14ac:dyDescent="0.25">
      <c r="A13" t="s">
        <v>35</v>
      </c>
      <c r="J13" s="3"/>
      <c r="L13" s="18"/>
      <c r="N13" s="18"/>
      <c r="P13" s="5">
        <f>J13*N13</f>
        <v>0</v>
      </c>
      <c r="R13" s="16">
        <f t="shared" si="0"/>
        <v>0</v>
      </c>
      <c r="T13" s="17">
        <f t="shared" si="1"/>
        <v>0</v>
      </c>
      <c r="V13" s="4"/>
    </row>
    <row r="14" spans="1:23" x14ac:dyDescent="0.25">
      <c r="A14" t="s">
        <v>34</v>
      </c>
      <c r="J14" s="3"/>
      <c r="L14" s="18"/>
      <c r="N14" s="18"/>
      <c r="P14" s="5">
        <f>J14*N14</f>
        <v>0</v>
      </c>
      <c r="R14" s="16">
        <f t="shared" si="0"/>
        <v>0</v>
      </c>
      <c r="T14" s="17">
        <f t="shared" si="1"/>
        <v>0</v>
      </c>
      <c r="V14" s="4"/>
    </row>
    <row r="15" spans="1:23" x14ac:dyDescent="0.25">
      <c r="A15" t="s">
        <v>38</v>
      </c>
      <c r="J15" s="3"/>
      <c r="L15" s="18"/>
      <c r="N15" s="18"/>
      <c r="P15" s="5">
        <f>J15*N15</f>
        <v>0</v>
      </c>
      <c r="R15" s="16">
        <f t="shared" si="0"/>
        <v>0</v>
      </c>
      <c r="T15" s="17">
        <f t="shared" si="1"/>
        <v>0</v>
      </c>
      <c r="V15" s="4"/>
      <c r="W15" t="s">
        <v>39</v>
      </c>
    </row>
    <row r="16" spans="1:23" x14ac:dyDescent="0.25">
      <c r="N16" s="19"/>
    </row>
    <row r="17" spans="1:22" x14ac:dyDescent="0.25">
      <c r="A17" s="8" t="s">
        <v>11</v>
      </c>
      <c r="B17" s="8"/>
      <c r="C17" s="8"/>
      <c r="D17" t="s">
        <v>23</v>
      </c>
      <c r="N17" s="19"/>
    </row>
    <row r="18" spans="1:22" x14ac:dyDescent="0.25">
      <c r="A18" t="s">
        <v>12</v>
      </c>
      <c r="J18" s="3"/>
      <c r="L18" s="18"/>
      <c r="N18" s="18"/>
      <c r="P18" s="5">
        <f t="shared" ref="P18:P28" si="2">J18*N18</f>
        <v>0</v>
      </c>
      <c r="R18" s="16">
        <f t="shared" ref="R18:R28" si="3">48*P18+L18*J18</f>
        <v>0</v>
      </c>
      <c r="T18" s="17">
        <f t="shared" ref="T18:T28" si="4">N18*12</f>
        <v>0</v>
      </c>
      <c r="V18" s="4"/>
    </row>
    <row r="19" spans="1:22" x14ac:dyDescent="0.25">
      <c r="A19" t="s">
        <v>13</v>
      </c>
      <c r="J19" s="3"/>
      <c r="L19" s="18"/>
      <c r="N19" s="18"/>
      <c r="P19" s="5">
        <f t="shared" si="2"/>
        <v>0</v>
      </c>
      <c r="R19" s="16">
        <f t="shared" si="3"/>
        <v>0</v>
      </c>
      <c r="T19" s="17">
        <f t="shared" si="4"/>
        <v>0</v>
      </c>
      <c r="V19" s="4"/>
    </row>
    <row r="20" spans="1:22" x14ac:dyDescent="0.25">
      <c r="A20" t="s">
        <v>14</v>
      </c>
      <c r="J20" s="3"/>
      <c r="L20" s="18"/>
      <c r="N20" s="18"/>
      <c r="P20" s="5">
        <f t="shared" si="2"/>
        <v>0</v>
      </c>
      <c r="R20" s="16">
        <f t="shared" si="3"/>
        <v>0</v>
      </c>
      <c r="T20" s="17">
        <f t="shared" si="4"/>
        <v>0</v>
      </c>
      <c r="V20" s="4"/>
    </row>
    <row r="21" spans="1:22" x14ac:dyDescent="0.25">
      <c r="A21" t="s">
        <v>15</v>
      </c>
      <c r="J21" s="3"/>
      <c r="L21" s="18"/>
      <c r="N21" s="18"/>
      <c r="P21" s="5">
        <f t="shared" si="2"/>
        <v>0</v>
      </c>
      <c r="R21" s="16">
        <f t="shared" si="3"/>
        <v>0</v>
      </c>
      <c r="T21" s="17">
        <f t="shared" si="4"/>
        <v>0</v>
      </c>
      <c r="V21" s="4"/>
    </row>
    <row r="22" spans="1:22" x14ac:dyDescent="0.25">
      <c r="A22" t="s">
        <v>16</v>
      </c>
      <c r="J22" s="3"/>
      <c r="L22" s="18"/>
      <c r="N22" s="18"/>
      <c r="P22" s="5">
        <f t="shared" si="2"/>
        <v>0</v>
      </c>
      <c r="R22" s="16">
        <f t="shared" si="3"/>
        <v>0</v>
      </c>
      <c r="T22" s="17">
        <f t="shared" si="4"/>
        <v>0</v>
      </c>
      <c r="V22" s="4"/>
    </row>
    <row r="23" spans="1:22" x14ac:dyDescent="0.25">
      <c r="A23" t="s">
        <v>17</v>
      </c>
      <c r="J23" s="3"/>
      <c r="L23" s="18"/>
      <c r="N23" s="18"/>
      <c r="P23" s="5">
        <f t="shared" si="2"/>
        <v>0</v>
      </c>
      <c r="R23" s="16">
        <f t="shared" si="3"/>
        <v>0</v>
      </c>
      <c r="T23" s="17">
        <f t="shared" si="4"/>
        <v>0</v>
      </c>
      <c r="V23" s="4"/>
    </row>
    <row r="24" spans="1:22" x14ac:dyDescent="0.25">
      <c r="A24" t="s">
        <v>46</v>
      </c>
      <c r="J24" s="3"/>
      <c r="L24" s="18"/>
      <c r="N24" s="18"/>
      <c r="P24" s="5">
        <f t="shared" si="2"/>
        <v>0</v>
      </c>
      <c r="R24" s="16">
        <f t="shared" si="3"/>
        <v>0</v>
      </c>
      <c r="T24" s="17">
        <f t="shared" si="4"/>
        <v>0</v>
      </c>
      <c r="V24" s="4"/>
    </row>
    <row r="25" spans="1:22" x14ac:dyDescent="0.25">
      <c r="A25" t="s">
        <v>18</v>
      </c>
      <c r="J25" s="3"/>
      <c r="L25" s="18"/>
      <c r="N25" s="18"/>
      <c r="P25" s="5">
        <f t="shared" si="2"/>
        <v>0</v>
      </c>
      <c r="R25" s="16">
        <f t="shared" si="3"/>
        <v>0</v>
      </c>
      <c r="T25" s="17">
        <f t="shared" si="4"/>
        <v>0</v>
      </c>
      <c r="V25" s="4"/>
    </row>
    <row r="26" spans="1:22" x14ac:dyDescent="0.25">
      <c r="A26" t="s">
        <v>47</v>
      </c>
      <c r="J26" s="3"/>
      <c r="L26" s="18"/>
      <c r="N26" s="18"/>
      <c r="P26" s="5">
        <f t="shared" si="2"/>
        <v>0</v>
      </c>
      <c r="R26" s="16">
        <f t="shared" si="3"/>
        <v>0</v>
      </c>
      <c r="T26" s="17">
        <f t="shared" si="4"/>
        <v>0</v>
      </c>
      <c r="V26" s="4"/>
    </row>
    <row r="27" spans="1:22" x14ac:dyDescent="0.25">
      <c r="A27" t="s">
        <v>19</v>
      </c>
      <c r="J27" s="3"/>
      <c r="L27" s="18"/>
      <c r="N27" s="18"/>
      <c r="P27" s="5">
        <f t="shared" si="2"/>
        <v>0</v>
      </c>
      <c r="R27" s="16">
        <f t="shared" si="3"/>
        <v>0</v>
      </c>
      <c r="T27" s="17">
        <f t="shared" si="4"/>
        <v>0</v>
      </c>
      <c r="V27" s="4"/>
    </row>
    <row r="28" spans="1:22" x14ac:dyDescent="0.25">
      <c r="A28" t="s">
        <v>48</v>
      </c>
      <c r="J28" s="3"/>
      <c r="L28" s="18"/>
      <c r="N28" s="18"/>
      <c r="P28" s="5">
        <f t="shared" si="2"/>
        <v>0</v>
      </c>
      <c r="R28" s="16">
        <f t="shared" si="3"/>
        <v>0</v>
      </c>
      <c r="T28" s="17">
        <f t="shared" si="4"/>
        <v>0</v>
      </c>
      <c r="V28" s="4"/>
    </row>
    <row r="29" spans="1:22" x14ac:dyDescent="0.25">
      <c r="L29" s="19"/>
      <c r="N29" s="19"/>
    </row>
    <row r="30" spans="1:22" x14ac:dyDescent="0.25">
      <c r="A30" t="s">
        <v>25</v>
      </c>
      <c r="J30" s="3"/>
      <c r="L30" s="18"/>
      <c r="N30" s="18"/>
      <c r="P30" s="5">
        <f t="shared" ref="P30:P32" si="5">J30*N30</f>
        <v>0</v>
      </c>
      <c r="R30" s="16">
        <f t="shared" ref="R30:R32" si="6">48*P30+L30*J30</f>
        <v>0</v>
      </c>
      <c r="T30" s="17">
        <f t="shared" ref="T30:T32" si="7">N30*12</f>
        <v>0</v>
      </c>
      <c r="V30" s="4"/>
    </row>
    <row r="31" spans="1:22" x14ac:dyDescent="0.25">
      <c r="A31" t="s">
        <v>26</v>
      </c>
      <c r="J31" s="3"/>
      <c r="L31" s="18"/>
      <c r="N31" s="18"/>
      <c r="P31" s="5">
        <f t="shared" si="5"/>
        <v>0</v>
      </c>
      <c r="R31" s="16">
        <f t="shared" si="6"/>
        <v>0</v>
      </c>
      <c r="T31" s="17">
        <f t="shared" si="7"/>
        <v>0</v>
      </c>
      <c r="V31" s="4"/>
    </row>
    <row r="32" spans="1:22" x14ac:dyDescent="0.25">
      <c r="A32" t="s">
        <v>27</v>
      </c>
      <c r="J32" s="3"/>
      <c r="L32" s="18"/>
      <c r="N32" s="18"/>
      <c r="P32" s="5">
        <f t="shared" si="5"/>
        <v>0</v>
      </c>
      <c r="R32" s="16">
        <f t="shared" si="6"/>
        <v>0</v>
      </c>
      <c r="T32" s="17">
        <f t="shared" si="7"/>
        <v>0</v>
      </c>
      <c r="V32" s="4"/>
    </row>
    <row r="33" spans="1:22" x14ac:dyDescent="0.25">
      <c r="L33" s="19"/>
      <c r="N33" s="19"/>
    </row>
    <row r="34" spans="1:22" x14ac:dyDescent="0.25">
      <c r="A34" t="s">
        <v>57</v>
      </c>
      <c r="J34" s="3"/>
      <c r="L34" s="18"/>
      <c r="N34" s="18"/>
      <c r="P34" s="5">
        <f t="shared" ref="P34:P36" si="8">J34*N34</f>
        <v>0</v>
      </c>
      <c r="R34" s="16">
        <f t="shared" ref="R34:R36" si="9">48*P34+L34*J34</f>
        <v>0</v>
      </c>
      <c r="T34" s="17">
        <f t="shared" ref="T34:T36" si="10">N34*12</f>
        <v>0</v>
      </c>
      <c r="V34" s="4"/>
    </row>
    <row r="35" spans="1:22" x14ac:dyDescent="0.25">
      <c r="A35" t="s">
        <v>41</v>
      </c>
      <c r="J35" s="3"/>
      <c r="L35" s="18"/>
      <c r="N35" s="18"/>
      <c r="P35" s="5">
        <f t="shared" si="8"/>
        <v>0</v>
      </c>
      <c r="R35" s="16">
        <f t="shared" si="9"/>
        <v>0</v>
      </c>
      <c r="T35" s="17">
        <f t="shared" si="10"/>
        <v>0</v>
      </c>
      <c r="V35" s="4"/>
    </row>
    <row r="36" spans="1:22" x14ac:dyDescent="0.25">
      <c r="A36" t="s">
        <v>42</v>
      </c>
      <c r="J36" s="3"/>
      <c r="L36" s="18"/>
      <c r="N36" s="18"/>
      <c r="P36" s="5">
        <f t="shared" si="8"/>
        <v>0</v>
      </c>
      <c r="R36" s="16">
        <f t="shared" si="9"/>
        <v>0</v>
      </c>
      <c r="T36" s="17">
        <f t="shared" si="10"/>
        <v>0</v>
      </c>
      <c r="V36" s="4"/>
    </row>
    <row r="37" spans="1:22" x14ac:dyDescent="0.25">
      <c r="L37" s="19"/>
      <c r="N37" s="19"/>
    </row>
    <row r="38" spans="1:22" x14ac:dyDescent="0.25">
      <c r="A38" t="s">
        <v>24</v>
      </c>
      <c r="J38" s="3"/>
      <c r="L38" s="18"/>
      <c r="N38" s="18"/>
      <c r="P38" s="5">
        <f t="shared" ref="P38:P40" si="11">J38*N38</f>
        <v>0</v>
      </c>
      <c r="R38" s="16">
        <f t="shared" ref="R38:R40" si="12">48*P38+L38*J38</f>
        <v>0</v>
      </c>
      <c r="T38" s="17">
        <f t="shared" ref="T38:T40" si="13">N38*12</f>
        <v>0</v>
      </c>
      <c r="V38" s="4"/>
    </row>
    <row r="39" spans="1:22" x14ac:dyDescent="0.25">
      <c r="A39" t="s">
        <v>30</v>
      </c>
      <c r="J39" s="3"/>
      <c r="L39" s="18"/>
      <c r="N39" s="18"/>
      <c r="P39" s="5">
        <f t="shared" si="11"/>
        <v>0</v>
      </c>
      <c r="R39" s="16">
        <f t="shared" si="12"/>
        <v>0</v>
      </c>
      <c r="T39" s="17">
        <f t="shared" si="13"/>
        <v>0</v>
      </c>
      <c r="V39" s="4"/>
    </row>
    <row r="40" spans="1:22" x14ac:dyDescent="0.25">
      <c r="A40" t="s">
        <v>31</v>
      </c>
      <c r="J40" s="3"/>
      <c r="L40" s="18"/>
      <c r="N40" s="18"/>
      <c r="P40" s="5">
        <f t="shared" si="11"/>
        <v>0</v>
      </c>
      <c r="R40" s="16">
        <f t="shared" si="12"/>
        <v>0</v>
      </c>
      <c r="T40" s="17">
        <f t="shared" si="13"/>
        <v>0</v>
      </c>
      <c r="V40" s="4"/>
    </row>
    <row r="41" spans="1:22" x14ac:dyDescent="0.25">
      <c r="L41" s="19"/>
    </row>
    <row r="42" spans="1:22" x14ac:dyDescent="0.25">
      <c r="A42" t="s">
        <v>28</v>
      </c>
      <c r="J42" s="3"/>
      <c r="L42" s="18"/>
      <c r="R42" s="16">
        <f>J42*L42</f>
        <v>0</v>
      </c>
      <c r="V42" s="4"/>
    </row>
    <row r="43" spans="1:22" x14ac:dyDescent="0.25">
      <c r="L43" s="19"/>
    </row>
    <row r="44" spans="1:22" x14ac:dyDescent="0.25">
      <c r="A44" t="s">
        <v>52</v>
      </c>
      <c r="J44" s="3"/>
      <c r="L44" s="18"/>
      <c r="R44" s="16">
        <f>J44*L44</f>
        <v>0</v>
      </c>
      <c r="V44" s="4"/>
    </row>
    <row r="45" spans="1:22" x14ac:dyDescent="0.25">
      <c r="A45" t="s">
        <v>29</v>
      </c>
      <c r="J45" s="3"/>
      <c r="L45" s="18"/>
      <c r="R45" s="16">
        <f>J45*L45</f>
        <v>0</v>
      </c>
      <c r="V45" s="4"/>
    </row>
    <row r="46" spans="1:22" x14ac:dyDescent="0.25">
      <c r="A46" t="s">
        <v>32</v>
      </c>
      <c r="J46" s="3"/>
      <c r="L46" s="18"/>
      <c r="R46" s="16">
        <f>J46*L46</f>
        <v>0</v>
      </c>
      <c r="V46" s="4"/>
    </row>
    <row r="49" spans="1:22" x14ac:dyDescent="0.25">
      <c r="A49" s="7" t="s">
        <v>6</v>
      </c>
      <c r="B49" s="1"/>
      <c r="C49" s="1"/>
      <c r="D49" s="1"/>
      <c r="E49" s="1"/>
      <c r="F49" s="1"/>
    </row>
    <row r="50" spans="1:22" x14ac:dyDescent="0.25">
      <c r="L50" t="s">
        <v>5</v>
      </c>
    </row>
    <row r="51" spans="1:22" x14ac:dyDescent="0.25">
      <c r="A51" t="s">
        <v>20</v>
      </c>
      <c r="J51" s="3">
        <v>1</v>
      </c>
      <c r="L51" s="20"/>
      <c r="R51" s="14">
        <f>J51*L51</f>
        <v>0</v>
      </c>
      <c r="V51" s="4"/>
    </row>
    <row r="52" spans="1:22" x14ac:dyDescent="0.25">
      <c r="A52" t="s">
        <v>7</v>
      </c>
      <c r="J52" s="3">
        <v>1</v>
      </c>
      <c r="L52" s="20"/>
      <c r="R52" s="14">
        <f>J52*L52</f>
        <v>0</v>
      </c>
      <c r="V52" s="4"/>
    </row>
    <row r="53" spans="1:22" x14ac:dyDescent="0.25">
      <c r="A53" t="s">
        <v>53</v>
      </c>
      <c r="J53" s="3"/>
      <c r="L53" s="20"/>
      <c r="R53" s="14">
        <f>J53*L53</f>
        <v>0</v>
      </c>
      <c r="V53" s="4"/>
    </row>
    <row r="55" spans="1:22" x14ac:dyDescent="0.25">
      <c r="A55" s="13" t="s">
        <v>40</v>
      </c>
      <c r="P55" s="5">
        <f>SUM(P11:P54)</f>
        <v>0</v>
      </c>
      <c r="R55" s="14">
        <f>SUM(R11:R54)</f>
        <v>0</v>
      </c>
      <c r="T55" s="15">
        <f>SUM(T11:T54)</f>
        <v>0</v>
      </c>
    </row>
    <row r="56" spans="1:22" x14ac:dyDescent="0.25">
      <c r="P56" s="11" t="s">
        <v>43</v>
      </c>
      <c r="R56" s="11" t="s">
        <v>44</v>
      </c>
      <c r="T56" t="s">
        <v>54</v>
      </c>
    </row>
  </sheetData>
  <pageMargins left="0.25" right="0.25" top="0.75" bottom="0.75" header="0.3" footer="0.3"/>
  <pageSetup paperSize="9" scale="67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hintaliite</vt:lpstr>
    </vt:vector>
  </TitlesOfParts>
  <Company>Vantaan IT-alue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Aalto-Setälä Markku</dc:creator>
  <cp:lastModifiedBy>Aalto-Setälä Markku</cp:lastModifiedBy>
  <cp:lastPrinted>2018-09-28T11:12:24Z</cp:lastPrinted>
  <dcterms:created xsi:type="dcterms:W3CDTF">2018-08-24T11:19:01Z</dcterms:created>
  <dcterms:modified xsi:type="dcterms:W3CDTF">2018-11-01T08:40:07Z</dcterms:modified>
</cp:coreProperties>
</file>